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-наря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sz val="13"/>
    </font>
    <font>
      <name val="Times New Roman"/>
      <b val="1"/>
      <sz val="11"/>
    </font>
    <font>
      <name val="Times New Roman"/>
      <sz val="11"/>
    </font>
    <font>
      <name val="Times New Roman"/>
      <i val="1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center" wrapText="1"/>
    </xf>
    <xf numFmtId="4" fontId="3" fillId="0" borderId="1" applyAlignment="1" pivotButton="0" quotePrefix="0" xfId="0">
      <alignment vertical="top" wrapText="1"/>
    </xf>
    <xf numFmtId="0" fontId="2" fillId="0" borderId="1" pivotButton="0" quotePrefix="0" xfId="0"/>
    <xf numFmtId="0" fontId="0" fillId="0" borderId="1" pivotButton="0" quotePrefix="0" xfId="0"/>
    <xf numFmtId="4" fontId="2" fillId="0" borderId="1" pivotButton="0" quotePrefix="0" xfId="0"/>
    <xf numFmtId="0" fontId="3" fillId="0" borderId="1" pivotButton="0" quotePrefix="0" xfId="0"/>
    <xf numFmtId="4" fontId="3" fillId="0" borderId="1" pivotButton="0" quotePrefix="0" xfId="0"/>
    <xf numFmtId="4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5"/>
  <sheetViews>
    <sheetView workbookViewId="0">
      <selection activeCell="A1" sqref="A1"/>
    </sheetView>
  </sheetViews>
  <sheetFormatPr baseColWidth="8" defaultRowHeight="15"/>
  <cols>
    <col width="9.4" customWidth="1" min="1" max="1"/>
    <col width="40" customWidth="1" min="2" max="2"/>
    <col width="23.8" customWidth="1" min="3" max="3"/>
    <col width="12.1" customWidth="1" min="4" max="4"/>
    <col width="13.9" customWidth="1" min="5" max="5"/>
    <col width="14.8" customWidth="1" min="6" max="6"/>
  </cols>
  <sheetData>
    <row r="1">
      <c r="A1" s="1" t="inlineStr">
        <is>
          <t>ЗАКАЗ-НАРЯД № ________ от «___» ____________ 20___ г.</t>
        </is>
      </c>
    </row>
    <row r="3">
      <c r="A3" s="2" t="inlineStr">
        <is>
          <t>Общие сведения</t>
        </is>
      </c>
    </row>
    <row r="4">
      <c r="A4" s="3" t="inlineStr">
        <is>
          <t>Заказчик</t>
        </is>
      </c>
      <c r="B4" s="4" t="n"/>
      <c r="C4" s="3" t="inlineStr"/>
      <c r="D4" s="4" t="n"/>
      <c r="E4" s="4" t="n"/>
      <c r="F4" s="4" t="n"/>
    </row>
    <row r="5">
      <c r="A5" s="3" t="inlineStr">
        <is>
          <t>Исполнитель</t>
        </is>
      </c>
      <c r="B5" s="4" t="n"/>
      <c r="C5" s="3" t="inlineStr"/>
      <c r="D5" s="4" t="n"/>
      <c r="E5" s="4" t="n"/>
      <c r="F5" s="4" t="n"/>
    </row>
    <row r="7">
      <c r="A7" s="2" t="inlineStr">
        <is>
          <t>Данные заказа</t>
        </is>
      </c>
    </row>
    <row r="8">
      <c r="A8" s="3" t="inlineStr">
        <is>
          <t>Дата заявки</t>
        </is>
      </c>
      <c r="B8" s="4" t="n"/>
      <c r="C8" s="3" t="inlineStr"/>
      <c r="D8" s="4" t="n"/>
      <c r="E8" s="4" t="n"/>
      <c r="F8" s="4" t="n"/>
    </row>
    <row r="9">
      <c r="A9" s="3" t="inlineStr">
        <is>
          <t>Марка, модель</t>
        </is>
      </c>
      <c r="B9" s="4" t="n"/>
      <c r="C9" s="3" t="inlineStr"/>
      <c r="D9" s="4" t="n"/>
      <c r="E9" s="4" t="n"/>
      <c r="F9" s="4" t="n"/>
    </row>
    <row r="10">
      <c r="A10" s="3" t="inlineStr">
        <is>
          <t>Шасси / заводской номер</t>
        </is>
      </c>
      <c r="B10" s="4" t="n"/>
      <c r="C10" s="3" t="inlineStr"/>
      <c r="D10" s="4" t="n"/>
      <c r="E10" s="4" t="n"/>
      <c r="F10" s="4" t="n"/>
    </row>
    <row r="11">
      <c r="A11" s="3" t="inlineStr">
        <is>
          <t>Наработка</t>
        </is>
      </c>
      <c r="B11" s="4" t="n"/>
      <c r="C11" s="3" t="inlineStr"/>
      <c r="D11" s="4" t="n"/>
      <c r="E11" s="4" t="n"/>
      <c r="F11" s="4" t="n"/>
    </row>
    <row r="12">
      <c r="A12" s="3" t="inlineStr">
        <is>
          <t>Сервисный механик</t>
        </is>
      </c>
      <c r="B12" s="4" t="n"/>
      <c r="C12" s="3" t="inlineStr"/>
      <c r="D12" s="4" t="n"/>
      <c r="E12" s="4" t="n"/>
      <c r="F12" s="4" t="n"/>
    </row>
    <row r="13">
      <c r="A13" s="3" t="inlineStr">
        <is>
          <t>Заявленная неисправность</t>
        </is>
      </c>
      <c r="B13" s="4" t="n"/>
      <c r="C13" s="3" t="inlineStr"/>
      <c r="D13" s="4" t="n"/>
      <c r="E13" s="4" t="n"/>
      <c r="F13" s="4" t="n"/>
    </row>
    <row r="15">
      <c r="A15" s="2" t="inlineStr">
        <is>
          <t>Работы</t>
        </is>
      </c>
    </row>
    <row r="16">
      <c r="A16" s="5" t="inlineStr">
        <is>
          <t>№</t>
        </is>
      </c>
      <c r="B16" s="5" t="inlineStr">
        <is>
          <t>Операция</t>
        </is>
      </c>
      <c r="C16" s="5" t="inlineStr">
        <is>
          <t>Причина / дефект</t>
        </is>
      </c>
      <c r="D16" s="5" t="inlineStr">
        <is>
          <t>Н/ч</t>
        </is>
      </c>
      <c r="E16" s="5" t="inlineStr">
        <is>
          <t>Ставка, ₽</t>
        </is>
      </c>
      <c r="F16" s="5" t="inlineStr">
        <is>
          <t>Сумма, ₽</t>
        </is>
      </c>
    </row>
    <row r="17">
      <c r="A17" s="3" t="n"/>
      <c r="B17" s="3" t="n"/>
      <c r="C17" s="3" t="n"/>
      <c r="D17" s="3" t="n"/>
      <c r="E17" s="3" t="n"/>
      <c r="F17" s="6">
        <f>IF(AND(D17="",E17=""),"",D17*E17)</f>
        <v/>
      </c>
    </row>
    <row r="18">
      <c r="A18" s="3" t="n"/>
      <c r="B18" s="3" t="n"/>
      <c r="C18" s="3" t="n"/>
      <c r="D18" s="3" t="n"/>
      <c r="E18" s="3" t="n"/>
      <c r="F18" s="6">
        <f>IF(AND(D18="",E18=""),"",D18*E18)</f>
        <v/>
      </c>
    </row>
    <row r="19">
      <c r="A19" s="3" t="n"/>
      <c r="B19" s="3" t="n"/>
      <c r="C19" s="3" t="n"/>
      <c r="D19" s="3" t="n"/>
      <c r="E19" s="3" t="n"/>
      <c r="F19" s="6">
        <f>IF(AND(D19="",E19=""),"",D19*E19)</f>
        <v/>
      </c>
    </row>
    <row r="20">
      <c r="A20" s="3" t="n"/>
      <c r="B20" s="3" t="n"/>
      <c r="C20" s="3" t="n"/>
      <c r="D20" s="3" t="n"/>
      <c r="E20" s="3" t="n"/>
      <c r="F20" s="6">
        <f>IF(AND(D20="",E20=""),"",D20*E20)</f>
        <v/>
      </c>
    </row>
    <row r="21">
      <c r="A21" s="3" t="n"/>
      <c r="B21" s="3" t="n"/>
      <c r="C21" s="3" t="n"/>
      <c r="D21" s="3" t="n"/>
      <c r="E21" s="3" t="n"/>
      <c r="F21" s="6">
        <f>IF(AND(D21="",E21=""),"",D21*E21)</f>
        <v/>
      </c>
    </row>
    <row r="22">
      <c r="A22" s="3" t="n"/>
      <c r="B22" s="3" t="n"/>
      <c r="C22" s="3" t="n"/>
      <c r="D22" s="3" t="n"/>
      <c r="E22" s="3" t="n"/>
      <c r="F22" s="6">
        <f>IF(AND(D22="",E22=""),"",D22*E22)</f>
        <v/>
      </c>
    </row>
    <row r="23">
      <c r="A23" s="3" t="n"/>
      <c r="B23" s="3" t="n"/>
      <c r="C23" s="3" t="n"/>
      <c r="D23" s="3" t="n"/>
      <c r="E23" s="3" t="n"/>
      <c r="F23" s="6">
        <f>IF(AND(D23="",E23=""),"",D23*E23)</f>
        <v/>
      </c>
    </row>
    <row r="24">
      <c r="A24" s="3" t="n"/>
      <c r="B24" s="3" t="n"/>
      <c r="C24" s="3" t="n"/>
      <c r="D24" s="3" t="n"/>
      <c r="E24" s="3" t="n"/>
      <c r="F24" s="6">
        <f>IF(AND(D24="",E24=""),"",D24*E24)</f>
        <v/>
      </c>
    </row>
    <row r="25">
      <c r="A25" s="7" t="inlineStr">
        <is>
          <t>Итого по разделу</t>
        </is>
      </c>
      <c r="B25" s="8" t="n"/>
      <c r="C25" s="8" t="n"/>
      <c r="D25" s="8" t="n"/>
      <c r="E25" s="8" t="n"/>
      <c r="F25" s="9">
        <f>SUM(F17:F24)</f>
        <v/>
      </c>
    </row>
    <row r="27">
      <c r="A27" s="2" t="inlineStr">
        <is>
          <t>Запчасти и материалы</t>
        </is>
      </c>
    </row>
    <row r="28">
      <c r="A28" s="5" t="inlineStr">
        <is>
          <t>№</t>
        </is>
      </c>
      <c r="B28" s="5" t="inlineStr">
        <is>
          <t>Артикул / наименование</t>
        </is>
      </c>
      <c r="C28" s="5" t="inlineStr">
        <is>
          <t>Ед.</t>
        </is>
      </c>
      <c r="D28" s="5" t="inlineStr">
        <is>
          <t>Кол-во</t>
        </is>
      </c>
      <c r="E28" s="5" t="inlineStr">
        <is>
          <t>Цена, ₽</t>
        </is>
      </c>
      <c r="F28" s="5" t="inlineStr">
        <is>
          <t>Сумма, ₽</t>
        </is>
      </c>
    </row>
    <row r="29">
      <c r="A29" s="3" t="n"/>
      <c r="B29" s="3" t="n"/>
      <c r="C29" s="3" t="n"/>
      <c r="D29" s="3" t="n"/>
      <c r="E29" s="3" t="n"/>
      <c r="F29" s="6">
        <f>IF(AND(D29="",E29=""),"",D29*E29)</f>
        <v/>
      </c>
    </row>
    <row r="30">
      <c r="A30" s="3" t="n"/>
      <c r="B30" s="3" t="n"/>
      <c r="C30" s="3" t="n"/>
      <c r="D30" s="3" t="n"/>
      <c r="E30" s="3" t="n"/>
      <c r="F30" s="6">
        <f>IF(AND(D30="",E30=""),"",D30*E30)</f>
        <v/>
      </c>
    </row>
    <row r="31">
      <c r="A31" s="3" t="n"/>
      <c r="B31" s="3" t="n"/>
      <c r="C31" s="3" t="n"/>
      <c r="D31" s="3" t="n"/>
      <c r="E31" s="3" t="n"/>
      <c r="F31" s="6">
        <f>IF(AND(D31="",E31=""),"",D31*E31)</f>
        <v/>
      </c>
    </row>
    <row r="32">
      <c r="A32" s="3" t="n"/>
      <c r="B32" s="3" t="n"/>
      <c r="C32" s="3" t="n"/>
      <c r="D32" s="3" t="n"/>
      <c r="E32" s="3" t="n"/>
      <c r="F32" s="6">
        <f>IF(AND(D32="",E32=""),"",D32*E32)</f>
        <v/>
      </c>
    </row>
    <row r="33">
      <c r="A33" s="3" t="n"/>
      <c r="B33" s="3" t="n"/>
      <c r="C33" s="3" t="n"/>
      <c r="D33" s="3" t="n"/>
      <c r="E33" s="3" t="n"/>
      <c r="F33" s="6">
        <f>IF(AND(D33="",E33=""),"",D33*E33)</f>
        <v/>
      </c>
    </row>
    <row r="34">
      <c r="A34" s="3" t="n"/>
      <c r="B34" s="3" t="n"/>
      <c r="C34" s="3" t="n"/>
      <c r="D34" s="3" t="n"/>
      <c r="E34" s="3" t="n"/>
      <c r="F34" s="6">
        <f>IF(AND(D34="",E34=""),"",D34*E34)</f>
        <v/>
      </c>
    </row>
    <row r="35">
      <c r="A35" s="3" t="n"/>
      <c r="B35" s="3" t="n"/>
      <c r="C35" s="3" t="n"/>
      <c r="D35" s="3" t="n"/>
      <c r="E35" s="3" t="n"/>
      <c r="F35" s="6">
        <f>IF(AND(D35="",E35=""),"",D35*E35)</f>
        <v/>
      </c>
    </row>
    <row r="36">
      <c r="A36" s="3" t="n"/>
      <c r="B36" s="3" t="n"/>
      <c r="C36" s="3" t="n"/>
      <c r="D36" s="3" t="n"/>
      <c r="E36" s="3" t="n"/>
      <c r="F36" s="6">
        <f>IF(AND(D36="",E36=""),"",D36*E36)</f>
        <v/>
      </c>
    </row>
    <row r="37">
      <c r="A37" s="7" t="inlineStr">
        <is>
          <t>Итого по разделу</t>
        </is>
      </c>
      <c r="B37" s="8" t="n"/>
      <c r="C37" s="8" t="n"/>
      <c r="D37" s="8" t="n"/>
      <c r="E37" s="8" t="n"/>
      <c r="F37" s="9">
        <f>SUM(F29:F36)</f>
        <v/>
      </c>
    </row>
    <row r="39">
      <c r="A39" s="2" t="inlineStr">
        <is>
          <t>Прочие затраты</t>
        </is>
      </c>
    </row>
    <row r="40">
      <c r="A40" s="5" t="inlineStr">
        <is>
          <t>№</t>
        </is>
      </c>
      <c r="B40" s="5" t="inlineStr">
        <is>
          <t>Наименование</t>
        </is>
      </c>
      <c r="C40" s="5" t="inlineStr">
        <is>
          <t>Ед.</t>
        </is>
      </c>
      <c r="D40" s="5" t="inlineStr">
        <is>
          <t>Кол-во</t>
        </is>
      </c>
      <c r="E40" s="5" t="inlineStr">
        <is>
          <t>Цена, ₽</t>
        </is>
      </c>
      <c r="F40" s="5" t="inlineStr">
        <is>
          <t>Сумма, ₽</t>
        </is>
      </c>
    </row>
    <row r="41">
      <c r="A41" s="3" t="n"/>
      <c r="B41" s="3" t="n"/>
      <c r="C41" s="3" t="n"/>
      <c r="D41" s="3" t="n"/>
      <c r="E41" s="3" t="n"/>
      <c r="F41" s="6">
        <f>IF(AND(D41="",E41=""),"",D41*E41)</f>
        <v/>
      </c>
    </row>
    <row r="42">
      <c r="A42" s="3" t="n"/>
      <c r="B42" s="3" t="n"/>
      <c r="C42" s="3" t="n"/>
      <c r="D42" s="3" t="n"/>
      <c r="E42" s="3" t="n"/>
      <c r="F42" s="6">
        <f>IF(AND(D42="",E42=""),"",D42*E42)</f>
        <v/>
      </c>
    </row>
    <row r="43">
      <c r="A43" s="3" t="n"/>
      <c r="B43" s="3" t="n"/>
      <c r="C43" s="3" t="n"/>
      <c r="D43" s="3" t="n"/>
      <c r="E43" s="3" t="n"/>
      <c r="F43" s="6">
        <f>IF(AND(D43="",E43=""),"",D43*E43)</f>
        <v/>
      </c>
    </row>
    <row r="44">
      <c r="A44" s="7" t="inlineStr">
        <is>
          <t>Итого по разделу</t>
        </is>
      </c>
      <c r="B44" s="8" t="n"/>
      <c r="C44" s="8" t="n"/>
      <c r="D44" s="8" t="n"/>
      <c r="E44" s="8" t="n"/>
      <c r="F44" s="9">
        <f>SUM(F41:F43)</f>
        <v/>
      </c>
    </row>
    <row r="46">
      <c r="A46" s="2" t="inlineStr">
        <is>
          <t>Итого</t>
        </is>
      </c>
    </row>
    <row r="47">
      <c r="A47" s="10" t="inlineStr">
        <is>
          <t>Работы</t>
        </is>
      </c>
      <c r="B47" s="8" t="n"/>
      <c r="C47" s="8" t="n"/>
      <c r="D47" s="8" t="n"/>
      <c r="E47" s="8" t="n"/>
      <c r="F47" s="11">
        <f>F25</f>
        <v/>
      </c>
    </row>
    <row r="48">
      <c r="A48" s="10" t="inlineStr">
        <is>
          <t>Запчасти и материалы</t>
        </is>
      </c>
      <c r="B48" s="8" t="n"/>
      <c r="C48" s="8" t="n"/>
      <c r="D48" s="8" t="n"/>
      <c r="E48" s="8" t="n"/>
      <c r="F48" s="11">
        <f>F37</f>
        <v/>
      </c>
    </row>
    <row r="49">
      <c r="A49" s="10" t="inlineStr">
        <is>
          <t>Прочие затраты</t>
        </is>
      </c>
      <c r="B49" s="8" t="n"/>
      <c r="C49" s="8" t="n"/>
      <c r="D49" s="8" t="n"/>
      <c r="E49" s="8" t="n"/>
      <c r="F49" s="11">
        <f>F44</f>
        <v/>
      </c>
    </row>
    <row r="50">
      <c r="A50" s="10" t="inlineStr">
        <is>
          <t>Итого без НДС</t>
        </is>
      </c>
      <c r="B50" s="8" t="n"/>
      <c r="C50" s="8" t="n"/>
      <c r="D50" s="8" t="n"/>
      <c r="E50" s="8" t="n"/>
      <c r="F50" s="12">
        <f>F47+F48+F49</f>
        <v/>
      </c>
    </row>
    <row r="51">
      <c r="A51" s="10" t="inlineStr">
        <is>
          <t>Ставка НДС, % (0 или пусто — «Без НДС»)</t>
        </is>
      </c>
      <c r="B51" s="8" t="n"/>
      <c r="C51" s="8" t="n"/>
      <c r="D51" s="8" t="n"/>
      <c r="E51" s="8" t="n"/>
      <c r="F51" s="10" t="n"/>
    </row>
    <row r="52">
      <c r="A52" s="10" t="inlineStr">
        <is>
          <t>НДС</t>
        </is>
      </c>
      <c r="B52" s="8" t="n"/>
      <c r="C52" s="8" t="n"/>
      <c r="D52" s="8" t="n"/>
      <c r="E52" s="8" t="n"/>
      <c r="F52" s="12">
        <f>IF(N(F51)=0,"Без НДС",ROUND(F50*F51/100,2))</f>
        <v/>
      </c>
    </row>
    <row r="53">
      <c r="A53" s="7" t="inlineStr">
        <is>
          <t>Всего</t>
        </is>
      </c>
      <c r="B53" s="8" t="n"/>
      <c r="C53" s="8" t="n"/>
      <c r="D53" s="8" t="n"/>
      <c r="E53" s="8" t="n"/>
      <c r="F53" s="9">
        <f>F50+N(F52)</f>
        <v/>
      </c>
    </row>
    <row r="56">
      <c r="A56" s="2" t="inlineStr">
        <is>
          <t>Исполнитель:</t>
        </is>
      </c>
    </row>
    <row r="57">
      <c r="A57" s="13" t="inlineStr">
        <is>
          <t>_______________ / _______________ / _______________</t>
        </is>
      </c>
    </row>
    <row r="58">
      <c r="A58" s="14" t="inlineStr">
        <is>
          <t>должность / подпись / Фамилия И. О.</t>
        </is>
      </c>
    </row>
    <row r="60">
      <c r="A60" s="2" t="inlineStr">
        <is>
          <t>Заказчик:</t>
        </is>
      </c>
    </row>
    <row r="61">
      <c r="A61" s="13" t="inlineStr">
        <is>
          <t>_______________ / _______________ / _______________</t>
        </is>
      </c>
    </row>
    <row r="62">
      <c r="A62" s="14" t="inlineStr">
        <is>
          <t>должность / подпись / Фамилия И. О.</t>
        </is>
      </c>
    </row>
    <row r="65">
      <c r="A65" s="14" t="inlineStr">
        <is>
          <t>Сделано в DefAct — defact.pro</t>
        </is>
      </c>
    </row>
  </sheetData>
  <mergeCells count="27">
    <mergeCell ref="A48:E48"/>
    <mergeCell ref="C8:F8"/>
    <mergeCell ref="A11:B11"/>
    <mergeCell ref="A49:E49"/>
    <mergeCell ref="A51:E51"/>
    <mergeCell ref="C13:F13"/>
    <mergeCell ref="A25:E25"/>
    <mergeCell ref="A37:E37"/>
    <mergeCell ref="C5:F5"/>
    <mergeCell ref="A12:B12"/>
    <mergeCell ref="A50:E50"/>
    <mergeCell ref="C4:F4"/>
    <mergeCell ref="A5:B5"/>
    <mergeCell ref="A47:E47"/>
    <mergeCell ref="A44:E44"/>
    <mergeCell ref="C10:F10"/>
    <mergeCell ref="A8:B8"/>
    <mergeCell ref="A4:B4"/>
    <mergeCell ref="A53:E53"/>
    <mergeCell ref="C9:F9"/>
    <mergeCell ref="A52:E52"/>
    <mergeCell ref="A1:F1"/>
    <mergeCell ref="C12:F12"/>
    <mergeCell ref="A10:B10"/>
    <mergeCell ref="A13:B13"/>
    <mergeCell ref="C11:F11"/>
    <mergeCell ref="A9:B9"/>
  </mergeCells>
  <pageMargins left="0.75" right="0.75" top="1" bottom="1" header="0.5" footer="0.5"/>
  <pageSetup paperSize="9" fitToHeight="0" fitToWidth="1"/>
  <headerFooter>
    <oddHeader/>
    <oddFooter>&amp;RСделано в DefAct — defact.pro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DefAct — defact.pro</dc:creator>
  <dc:title>Заказ-наряд</dc:title>
  <dcterms:created xsi:type="dcterms:W3CDTF">2026-09-26T19:48:19Z</dcterms:created>
  <dcterms:modified xsi:type="dcterms:W3CDTF">2026-09-26T19:48:19Z</dcterms:modified>
</cp:coreProperties>
</file>